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\دراسات\دليل الشركات\دليل الشركات  2020\companies\WEB\"/>
    </mc:Choice>
  </mc:AlternateContent>
  <bookViews>
    <workbookView xWindow="0" yWindow="0" windowWidth="24000" windowHeight="9735"/>
  </bookViews>
  <sheets>
    <sheet name="قائمة الدخل 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7" i="1"/>
  <c r="B37" i="1"/>
  <c r="D30" i="1"/>
  <c r="C30" i="1"/>
  <c r="B30" i="1"/>
  <c r="D13" i="1"/>
  <c r="C13" i="1"/>
  <c r="B13" i="1"/>
  <c r="D9" i="1"/>
  <c r="D14" i="1" s="1"/>
  <c r="D21" i="1" s="1"/>
  <c r="D27" i="1" s="1"/>
  <c r="D31" i="1" s="1"/>
  <c r="C9" i="1"/>
  <c r="C14" i="1" s="1"/>
  <c r="C21" i="1" s="1"/>
  <c r="C27" i="1" s="1"/>
  <c r="C31" i="1" s="1"/>
  <c r="B9" i="1"/>
  <c r="B14" i="1" s="1"/>
  <c r="B21" i="1" s="1"/>
  <c r="B27" i="1" s="1"/>
  <c r="B31" i="1" s="1"/>
</calcChain>
</file>

<file path=xl/sharedStrings.xml><?xml version="1.0" encoding="utf-8"?>
<sst xmlns="http://schemas.openxmlformats.org/spreadsheetml/2006/main" count="62" uniqueCount="62">
  <si>
    <t>شركة سيريتل موبايل تيليكوم</t>
  </si>
  <si>
    <t xml:space="preserve">قائمة الدخل </t>
  </si>
  <si>
    <t xml:space="preserve">البيان </t>
  </si>
  <si>
    <t>صافي الإيرادات من العقود مع الزبائن</t>
  </si>
  <si>
    <t>Net revenues</t>
  </si>
  <si>
    <t>حصة الحكومة السورية من الإيرادات</t>
  </si>
  <si>
    <t>Syrian government share of revenues</t>
  </si>
  <si>
    <t>الأجور والمساهمات السنوية للهيئة الناظمة لقطاع الاتصالات</t>
  </si>
  <si>
    <t>SyTRA annual fees and contributions</t>
  </si>
  <si>
    <t>حصة سيريتل من الإيرادات</t>
  </si>
  <si>
    <t xml:space="preserve">Syriatel share of revenues                                                               </t>
  </si>
  <si>
    <t>مصاريف الربط البيني الصادر مع الشركة السورية للاتصالات</t>
  </si>
  <si>
    <t>STC interconnect expenses</t>
  </si>
  <si>
    <t>مصاريف مباشرة أخرى</t>
  </si>
  <si>
    <t xml:space="preserve">Other direct costs  </t>
  </si>
  <si>
    <t>مصاريف التشغيل</t>
  </si>
  <si>
    <t>Operating expenses</t>
  </si>
  <si>
    <t>مجمل الربح</t>
  </si>
  <si>
    <t>Gross profit</t>
  </si>
  <si>
    <t xml:space="preserve">مصاريف البيع والتسويق </t>
  </si>
  <si>
    <t>Marketing and selling expenses</t>
  </si>
  <si>
    <t>المصاريف الإدارية</t>
  </si>
  <si>
    <t>Administrative expenses</t>
  </si>
  <si>
    <t xml:space="preserve">استهلاكات </t>
  </si>
  <si>
    <t>Depreciation</t>
  </si>
  <si>
    <t>مصاريف وإيرادات أخرى بالصافي</t>
  </si>
  <si>
    <t>Other income - net</t>
  </si>
  <si>
    <t>خسائر حريق مستودع</t>
  </si>
  <si>
    <t xml:space="preserve">Fire damages </t>
  </si>
  <si>
    <t>ربح التشغيل</t>
  </si>
  <si>
    <t>Operating profit</t>
  </si>
  <si>
    <t>فروق القطع المحققة</t>
  </si>
  <si>
    <t>Realized differences on foreign exchange</t>
  </si>
  <si>
    <t>فروق تقييم القطع غير المحققة</t>
  </si>
  <si>
    <t>Unrealized differences on foreign exchange</t>
  </si>
  <si>
    <t>إيرادات الفوائد</t>
  </si>
  <si>
    <t>Interest income</t>
  </si>
  <si>
    <t>مصاريف الفوائد</t>
  </si>
  <si>
    <t>Interest expense</t>
  </si>
  <si>
    <t>استرداد مخصص انخفاض قيمة استثمارات متوفرة للبيع</t>
  </si>
  <si>
    <t>-</t>
  </si>
  <si>
    <t xml:space="preserve">Return of provision  of available-for-sale investments  </t>
  </si>
  <si>
    <t>الربح قبل الضريبة</t>
  </si>
  <si>
    <t>Profit before tax</t>
  </si>
  <si>
    <t>مصروف ضريبة الدخل عن الفترة الحالية</t>
  </si>
  <si>
    <t>Income tax expense for the current year</t>
  </si>
  <si>
    <t>مصروف ضريبة الدخل عن سنوات سابقة</t>
  </si>
  <si>
    <t>Income tax expense for prior years</t>
  </si>
  <si>
    <t>ضريبة الدخل</t>
  </si>
  <si>
    <t>Total income tax expenses</t>
  </si>
  <si>
    <t>صافي ربح الفترة</t>
  </si>
  <si>
    <t>Net profit for the year</t>
  </si>
  <si>
    <t>عائد السهم (ل.س)*</t>
  </si>
  <si>
    <t>Attributable to:</t>
  </si>
  <si>
    <t>مساهمي الشركة</t>
  </si>
  <si>
    <t>Equity holders of the parent</t>
  </si>
  <si>
    <t>الحصة غير المسيطرة</t>
  </si>
  <si>
    <t>Non-controlling interests</t>
  </si>
  <si>
    <t xml:space="preserve">النصيب الأساسي للسهم من صافي ربح الفترة العائد الى مساهمي الشركة </t>
  </si>
  <si>
    <t xml:space="preserve">Basic earnings per share attributable
  to equity holders of the parent
</t>
  </si>
  <si>
    <t>النصيب الأساسي للسهم من صافي ربح الفترة العائد الى مساهمي الشركة بعد استبعاد فروق تقييم القطع غير المحققة</t>
  </si>
  <si>
    <t xml:space="preserve">Basic earnings per share attributable
to equity holders of the parent after excluding unrealized differences on foreign exchange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</si>
</sst>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_-* #,##0\-;_-* &quot;-&quot;_-;_-@_-"/>
    <numFmt numFmtId="165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Arabic Transparent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Arabic Transparent"/>
      <charset val="178"/>
    </font>
    <font>
      <b/>
      <sz val="13"/>
      <color theme="1"/>
      <name val="Arabic Transparent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6" xfId="0" applyFont="1" applyFill="1" applyBorder="1" applyAlignment="1">
      <alignment horizontal="left"/>
    </xf>
    <xf numFmtId="4" fontId="5" fillId="0" borderId="7" xfId="0" applyNumberFormat="1" applyFont="1" applyFill="1" applyBorder="1"/>
    <xf numFmtId="4" fontId="5" fillId="0" borderId="6" xfId="0" applyNumberFormat="1" applyFont="1" applyFill="1" applyBorder="1"/>
    <xf numFmtId="4" fontId="5" fillId="0" borderId="8" xfId="0" applyNumberFormat="1" applyFont="1" applyFill="1" applyBorder="1"/>
    <xf numFmtId="0" fontId="4" fillId="3" borderId="6" xfId="0" applyFont="1" applyFill="1" applyBorder="1"/>
    <xf numFmtId="41" fontId="4" fillId="3" borderId="7" xfId="1" applyNumberFormat="1" applyFont="1" applyFill="1" applyBorder="1" applyAlignment="1"/>
    <xf numFmtId="41" fontId="4" fillId="3" borderId="6" xfId="1" applyNumberFormat="1" applyFont="1" applyFill="1" applyBorder="1" applyAlignment="1"/>
    <xf numFmtId="41" fontId="4" fillId="3" borderId="8" xfId="1" applyNumberFormat="1" applyFont="1" applyFill="1" applyBorder="1" applyAlignment="1"/>
    <xf numFmtId="0" fontId="4" fillId="3" borderId="6" xfId="0" applyFont="1" applyFill="1" applyBorder="1" applyAlignment="1">
      <alignment horizontal="left"/>
    </xf>
    <xf numFmtId="41" fontId="5" fillId="0" borderId="7" xfId="0" applyNumberFormat="1" applyFont="1" applyFill="1" applyBorder="1"/>
    <xf numFmtId="41" fontId="5" fillId="0" borderId="6" xfId="0" applyNumberFormat="1" applyFont="1" applyFill="1" applyBorder="1"/>
    <xf numFmtId="41" fontId="5" fillId="0" borderId="8" xfId="0" applyNumberFormat="1" applyFont="1" applyFill="1" applyBorder="1"/>
    <xf numFmtId="41" fontId="4" fillId="3" borderId="7" xfId="0" applyNumberFormat="1" applyFont="1" applyFill="1" applyBorder="1"/>
    <xf numFmtId="41" fontId="4" fillId="3" borderId="6" xfId="0" applyNumberFormat="1" applyFont="1" applyFill="1" applyBorder="1"/>
    <xf numFmtId="41" fontId="4" fillId="3" borderId="8" xfId="0" applyNumberFormat="1" applyFont="1" applyFill="1" applyBorder="1"/>
    <xf numFmtId="0" fontId="4" fillId="3" borderId="9" xfId="0" applyFont="1" applyFill="1" applyBorder="1"/>
    <xf numFmtId="0" fontId="4" fillId="3" borderId="9" xfId="0" applyFont="1" applyFill="1" applyBorder="1" applyAlignment="1">
      <alignment horizontal="left"/>
    </xf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9" xfId="0" applyFont="1" applyFill="1" applyBorder="1" applyAlignment="1">
      <alignment horizontal="left"/>
    </xf>
    <xf numFmtId="165" fontId="4" fillId="3" borderId="7" xfId="1" applyNumberFormat="1" applyFont="1" applyFill="1" applyBorder="1" applyAlignment="1"/>
    <xf numFmtId="165" fontId="4" fillId="3" borderId="6" xfId="1" applyNumberFormat="1" applyFont="1" applyFill="1" applyBorder="1" applyAlignment="1"/>
    <xf numFmtId="165" fontId="4" fillId="3" borderId="8" xfId="1" applyNumberFormat="1" applyFont="1" applyFill="1" applyBorder="1" applyAlignment="1"/>
    <xf numFmtId="0" fontId="0" fillId="0" borderId="1" xfId="0" applyFont="1" applyFill="1" applyBorder="1"/>
    <xf numFmtId="0" fontId="0" fillId="0" borderId="12" xfId="0" applyFont="1" applyFill="1" applyBorder="1"/>
    <xf numFmtId="0" fontId="0" fillId="0" borderId="1" xfId="0" applyFont="1" applyFill="1" applyBorder="1" applyAlignment="1">
      <alignment horizontal="left"/>
    </xf>
    <xf numFmtId="22" fontId="0" fillId="0" borderId="2" xfId="0" applyNumberFormat="1" applyFont="1" applyFill="1" applyBorder="1"/>
    <xf numFmtId="22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/>
    <xf numFmtId="4" fontId="4" fillId="3" borderId="8" xfId="0" applyNumberFormat="1" applyFont="1" applyFill="1" applyBorder="1"/>
    <xf numFmtId="41" fontId="4" fillId="3" borderId="6" xfId="0" applyNumberFormat="1" applyFont="1" applyFill="1" applyBorder="1" applyAlignment="1">
      <alignment horizontal="left"/>
    </xf>
    <xf numFmtId="41" fontId="4" fillId="3" borderId="13" xfId="0" applyNumberFormat="1" applyFont="1" applyFill="1" applyBorder="1" applyAlignment="1">
      <alignment horizontal="right" wrapText="1"/>
    </xf>
    <xf numFmtId="41" fontId="4" fillId="3" borderId="13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rightToLeft="1" tabSelected="1" workbookViewId="0">
      <selection activeCell="A42" sqref="A42"/>
    </sheetView>
  </sheetViews>
  <sheetFormatPr defaultColWidth="9.140625" defaultRowHeight="15" x14ac:dyDescent="0.25"/>
  <cols>
    <col min="1" max="1" width="82.5703125" style="2" bestFit="1" customWidth="1"/>
    <col min="2" max="2" width="23.7109375" style="2" customWidth="1"/>
    <col min="3" max="4" width="22.5703125" style="2" bestFit="1" customWidth="1"/>
    <col min="5" max="5" width="82.5703125" style="52" bestFit="1" customWidth="1"/>
    <col min="6" max="16384" width="9.140625" style="2"/>
  </cols>
  <sheetData>
    <row r="1" spans="1:5" ht="40.5" customHeight="1" x14ac:dyDescent="0.3">
      <c r="A1" s="1" t="s">
        <v>0</v>
      </c>
      <c r="B1" s="1"/>
      <c r="E1" s="3"/>
    </row>
    <row r="2" spans="1:5" ht="18" x14ac:dyDescent="0.25">
      <c r="A2" s="4" t="s">
        <v>1</v>
      </c>
      <c r="B2" s="5"/>
      <c r="C2" s="5"/>
      <c r="D2" s="5"/>
      <c r="E2" s="6"/>
    </row>
    <row r="3" spans="1:5" ht="16.5" customHeight="1" x14ac:dyDescent="0.25">
      <c r="A3" s="7"/>
      <c r="B3" s="8"/>
      <c r="C3" s="8"/>
      <c r="D3" s="8"/>
      <c r="E3" s="9"/>
    </row>
    <row r="4" spans="1:5" ht="16.5" x14ac:dyDescent="0.25">
      <c r="A4" s="10" t="s">
        <v>2</v>
      </c>
      <c r="B4" s="11">
        <v>2020</v>
      </c>
      <c r="C4" s="12">
        <v>2019</v>
      </c>
      <c r="D4" s="13">
        <v>2018</v>
      </c>
      <c r="E4" s="14"/>
    </row>
    <row r="5" spans="1:5" ht="16.5" x14ac:dyDescent="0.25">
      <c r="A5" s="15"/>
      <c r="B5" s="16"/>
      <c r="C5" s="15"/>
      <c r="D5" s="17"/>
      <c r="E5" s="18"/>
    </row>
    <row r="6" spans="1:5" ht="16.5" x14ac:dyDescent="0.25">
      <c r="A6" s="15" t="s">
        <v>3</v>
      </c>
      <c r="B6" s="19">
        <v>284369771889</v>
      </c>
      <c r="C6" s="20">
        <v>221580087717</v>
      </c>
      <c r="D6" s="21">
        <v>184140997174</v>
      </c>
      <c r="E6" s="18" t="s">
        <v>4</v>
      </c>
    </row>
    <row r="7" spans="1:5" ht="16.5" x14ac:dyDescent="0.25">
      <c r="A7" s="15" t="s">
        <v>5</v>
      </c>
      <c r="B7" s="19">
        <v>-56599348498</v>
      </c>
      <c r="C7" s="20">
        <v>-43977620929</v>
      </c>
      <c r="D7" s="21">
        <v>-36573069873</v>
      </c>
      <c r="E7" s="18" t="s">
        <v>6</v>
      </c>
    </row>
    <row r="8" spans="1:5" ht="16.5" x14ac:dyDescent="0.25">
      <c r="A8" s="15" t="s">
        <v>7</v>
      </c>
      <c r="B8" s="19">
        <v>-4244951131</v>
      </c>
      <c r="C8" s="20">
        <v>-3298321570</v>
      </c>
      <c r="D8" s="21">
        <v>-2737080365</v>
      </c>
      <c r="E8" s="18" t="s">
        <v>8</v>
      </c>
    </row>
    <row r="9" spans="1:5" ht="16.5" x14ac:dyDescent="0.25">
      <c r="A9" s="22" t="s">
        <v>9</v>
      </c>
      <c r="B9" s="23">
        <f>SUM(B6:B8)</f>
        <v>223525472260</v>
      </c>
      <c r="C9" s="24">
        <f>SUM(C6:C8)</f>
        <v>174304145218</v>
      </c>
      <c r="D9" s="25">
        <f>SUM(D6:D8)</f>
        <v>144830846936</v>
      </c>
      <c r="E9" s="26" t="s">
        <v>10</v>
      </c>
    </row>
    <row r="10" spans="1:5" ht="16.5" x14ac:dyDescent="0.25">
      <c r="A10" s="15"/>
      <c r="B10" s="16"/>
      <c r="C10" s="15"/>
      <c r="D10" s="17"/>
      <c r="E10" s="18"/>
    </row>
    <row r="11" spans="1:5" ht="19.5" customHeight="1" x14ac:dyDescent="0.25">
      <c r="A11" s="15" t="s">
        <v>11</v>
      </c>
      <c r="B11" s="27">
        <v>-2723278968</v>
      </c>
      <c r="C11" s="28">
        <v>-1896522022</v>
      </c>
      <c r="D11" s="29">
        <v>-1875574579</v>
      </c>
      <c r="E11" s="18" t="s">
        <v>12</v>
      </c>
    </row>
    <row r="12" spans="1:5" ht="20.25" customHeight="1" x14ac:dyDescent="0.25">
      <c r="A12" s="15" t="s">
        <v>13</v>
      </c>
      <c r="B12" s="27">
        <v>-82369544426</v>
      </c>
      <c r="C12" s="28">
        <v>-55827397508</v>
      </c>
      <c r="D12" s="29">
        <v>-40054171587</v>
      </c>
      <c r="E12" s="18" t="s">
        <v>14</v>
      </c>
    </row>
    <row r="13" spans="1:5" ht="16.5" x14ac:dyDescent="0.25">
      <c r="A13" s="22" t="s">
        <v>15</v>
      </c>
      <c r="B13" s="30">
        <f>SUM(B11:B12)</f>
        <v>-85092823394</v>
      </c>
      <c r="C13" s="31">
        <f>SUM(C11:C12)</f>
        <v>-57723919530</v>
      </c>
      <c r="D13" s="32">
        <f>SUM(D11:D12)</f>
        <v>-41929746166</v>
      </c>
      <c r="E13" s="26" t="s">
        <v>16</v>
      </c>
    </row>
    <row r="14" spans="1:5" ht="16.5" x14ac:dyDescent="0.25">
      <c r="A14" s="22" t="s">
        <v>17</v>
      </c>
      <c r="B14" s="30">
        <f>B9+B13</f>
        <v>138432648866</v>
      </c>
      <c r="C14" s="31">
        <f>C9+C13</f>
        <v>116580225688</v>
      </c>
      <c r="D14" s="32">
        <f>D9+D13</f>
        <v>102901100770</v>
      </c>
      <c r="E14" s="26" t="s">
        <v>18</v>
      </c>
    </row>
    <row r="15" spans="1:5" ht="16.5" x14ac:dyDescent="0.25">
      <c r="A15" s="15"/>
      <c r="B15" s="16"/>
      <c r="C15" s="15"/>
      <c r="D15" s="17"/>
      <c r="E15" s="18"/>
    </row>
    <row r="16" spans="1:5" ht="16.5" x14ac:dyDescent="0.25">
      <c r="A16" s="15" t="s">
        <v>19</v>
      </c>
      <c r="B16" s="27">
        <v>-3758961486</v>
      </c>
      <c r="C16" s="28">
        <v>-7899238728</v>
      </c>
      <c r="D16" s="29">
        <v>-6316014825</v>
      </c>
      <c r="E16" s="18" t="s">
        <v>20</v>
      </c>
    </row>
    <row r="17" spans="1:5" ht="16.5" x14ac:dyDescent="0.25">
      <c r="A17" s="15" t="s">
        <v>21</v>
      </c>
      <c r="B17" s="27">
        <v>-29878277215</v>
      </c>
      <c r="C17" s="28">
        <v>-28010531496</v>
      </c>
      <c r="D17" s="29">
        <v>-25270792603</v>
      </c>
      <c r="E17" s="18" t="s">
        <v>22</v>
      </c>
    </row>
    <row r="18" spans="1:5" ht="16.5" x14ac:dyDescent="0.25">
      <c r="A18" s="15" t="s">
        <v>23</v>
      </c>
      <c r="B18" s="27">
        <v>-4873252542</v>
      </c>
      <c r="C18" s="28">
        <v>-3464590172</v>
      </c>
      <c r="D18" s="29">
        <v>-1044404086</v>
      </c>
      <c r="E18" s="18" t="s">
        <v>24</v>
      </c>
    </row>
    <row r="19" spans="1:5" ht="16.5" x14ac:dyDescent="0.25">
      <c r="A19" s="15" t="s">
        <v>25</v>
      </c>
      <c r="B19" s="27">
        <v>-753346049</v>
      </c>
      <c r="C19" s="28">
        <v>-1419028299</v>
      </c>
      <c r="D19" s="29">
        <v>249542497</v>
      </c>
      <c r="E19" s="18" t="s">
        <v>26</v>
      </c>
    </row>
    <row r="20" spans="1:5" ht="16.5" x14ac:dyDescent="0.25">
      <c r="A20" s="15" t="s">
        <v>27</v>
      </c>
      <c r="B20" s="27">
        <v>262812000</v>
      </c>
      <c r="C20" s="28">
        <v>-2794289205</v>
      </c>
      <c r="D20" s="29">
        <v>0</v>
      </c>
      <c r="E20" s="18" t="s">
        <v>28</v>
      </c>
    </row>
    <row r="21" spans="1:5" ht="16.5" x14ac:dyDescent="0.25">
      <c r="A21" s="22" t="s">
        <v>29</v>
      </c>
      <c r="B21" s="30">
        <f>SUM(B16:B20)+B14</f>
        <v>99431623574</v>
      </c>
      <c r="C21" s="31">
        <f t="shared" ref="C21:D21" si="0">SUM(C16:C20)+C14</f>
        <v>72992547788</v>
      </c>
      <c r="D21" s="32">
        <f t="shared" si="0"/>
        <v>70519431753</v>
      </c>
      <c r="E21" s="26" t="s">
        <v>30</v>
      </c>
    </row>
    <row r="22" spans="1:5" ht="16.5" x14ac:dyDescent="0.25">
      <c r="A22" s="15" t="s">
        <v>31</v>
      </c>
      <c r="B22" s="27">
        <v>1915660082</v>
      </c>
      <c r="C22" s="28">
        <v>-2546049120</v>
      </c>
      <c r="D22" s="29">
        <v>-471169374</v>
      </c>
      <c r="E22" s="18" t="s">
        <v>32</v>
      </c>
    </row>
    <row r="23" spans="1:5" ht="16.5" x14ac:dyDescent="0.25">
      <c r="A23" s="15" t="s">
        <v>33</v>
      </c>
      <c r="B23" s="27">
        <v>-2828792064</v>
      </c>
      <c r="C23" s="28">
        <v>-295326763</v>
      </c>
      <c r="D23" s="29">
        <v>252567412</v>
      </c>
      <c r="E23" s="18" t="s">
        <v>34</v>
      </c>
    </row>
    <row r="24" spans="1:5" ht="16.5" x14ac:dyDescent="0.25">
      <c r="A24" s="15" t="s">
        <v>35</v>
      </c>
      <c r="B24" s="27">
        <v>257382400</v>
      </c>
      <c r="C24" s="28">
        <v>100200019</v>
      </c>
      <c r="D24" s="29">
        <v>34263317</v>
      </c>
      <c r="E24" s="18" t="s">
        <v>36</v>
      </c>
    </row>
    <row r="25" spans="1:5" ht="16.5" x14ac:dyDescent="0.25">
      <c r="A25" s="15" t="s">
        <v>37</v>
      </c>
      <c r="B25" s="27">
        <v>-488891204</v>
      </c>
      <c r="C25" s="28">
        <v>-910408898</v>
      </c>
      <c r="D25" s="29">
        <v>-457500000</v>
      </c>
      <c r="E25" s="18" t="s">
        <v>38</v>
      </c>
    </row>
    <row r="26" spans="1:5" ht="16.5" x14ac:dyDescent="0.25">
      <c r="A26" s="15" t="s">
        <v>39</v>
      </c>
      <c r="B26" s="27" t="s">
        <v>40</v>
      </c>
      <c r="C26" s="28">
        <v>2302220392</v>
      </c>
      <c r="D26" s="29">
        <v>0</v>
      </c>
      <c r="E26" s="18" t="s">
        <v>41</v>
      </c>
    </row>
    <row r="27" spans="1:5" ht="16.5" x14ac:dyDescent="0.25">
      <c r="A27" s="22" t="s">
        <v>42</v>
      </c>
      <c r="B27" s="30">
        <f>SUM(B21:B26)</f>
        <v>98286982788</v>
      </c>
      <c r="C27" s="31">
        <f>SUM(C21:C26)</f>
        <v>71643183418</v>
      </c>
      <c r="D27" s="32">
        <f>SUM(D21:D26)</f>
        <v>69877593108</v>
      </c>
      <c r="E27" s="26" t="s">
        <v>43</v>
      </c>
    </row>
    <row r="28" spans="1:5" ht="16.5" x14ac:dyDescent="0.25">
      <c r="A28" s="15" t="s">
        <v>44</v>
      </c>
      <c r="B28" s="27">
        <v>-17554432314</v>
      </c>
      <c r="C28" s="28">
        <v>-12006620292</v>
      </c>
      <c r="D28" s="29">
        <v>-10942060461</v>
      </c>
      <c r="E28" s="18" t="s">
        <v>45</v>
      </c>
    </row>
    <row r="29" spans="1:5" ht="16.5" x14ac:dyDescent="0.25">
      <c r="A29" s="15" t="s">
        <v>46</v>
      </c>
      <c r="B29" s="27">
        <v>0</v>
      </c>
      <c r="C29" s="28">
        <v>-307676090</v>
      </c>
      <c r="D29" s="29">
        <v>-49216440</v>
      </c>
      <c r="E29" s="18" t="s">
        <v>47</v>
      </c>
    </row>
    <row r="30" spans="1:5" ht="16.5" x14ac:dyDescent="0.25">
      <c r="A30" s="33" t="s">
        <v>48</v>
      </c>
      <c r="B30" s="30">
        <f>SUM(B28:B29)</f>
        <v>-17554432314</v>
      </c>
      <c r="C30" s="31">
        <f>SUM(C28:C29)</f>
        <v>-12314296382</v>
      </c>
      <c r="D30" s="32">
        <f>SUM(D28:D29)</f>
        <v>-10991276901</v>
      </c>
      <c r="E30" s="34" t="s">
        <v>49</v>
      </c>
    </row>
    <row r="31" spans="1:5" ht="16.5" x14ac:dyDescent="0.25">
      <c r="A31" s="33" t="s">
        <v>50</v>
      </c>
      <c r="B31" s="30">
        <f>B27+B30</f>
        <v>80732550474</v>
      </c>
      <c r="C31" s="31">
        <f>C27+C30</f>
        <v>59328887036</v>
      </c>
      <c r="D31" s="32">
        <f>D27+D30</f>
        <v>58886316207</v>
      </c>
      <c r="E31" s="34" t="s">
        <v>51</v>
      </c>
    </row>
    <row r="32" spans="1:5" ht="16.5" x14ac:dyDescent="0.25">
      <c r="A32" s="35"/>
      <c r="B32" s="36"/>
      <c r="C32" s="35"/>
      <c r="D32" s="37"/>
      <c r="E32" s="38"/>
    </row>
    <row r="33" spans="1:5" ht="16.5" x14ac:dyDescent="0.25">
      <c r="A33" s="33" t="s">
        <v>52</v>
      </c>
      <c r="B33" s="39"/>
      <c r="C33" s="40"/>
      <c r="D33" s="41"/>
      <c r="E33" s="34"/>
    </row>
    <row r="34" spans="1:5" x14ac:dyDescent="0.25">
      <c r="A34" s="42"/>
      <c r="B34" s="43"/>
      <c r="C34" s="43"/>
      <c r="D34" s="43"/>
      <c r="E34" s="44" t="s">
        <v>53</v>
      </c>
    </row>
    <row r="35" spans="1:5" ht="16.5" x14ac:dyDescent="0.25">
      <c r="A35" s="45" t="s">
        <v>54</v>
      </c>
      <c r="B35" s="27">
        <v>80732507288</v>
      </c>
      <c r="C35" s="28">
        <v>59328817257</v>
      </c>
      <c r="D35" s="29">
        <v>58886225629</v>
      </c>
      <c r="E35" s="46" t="s">
        <v>55</v>
      </c>
    </row>
    <row r="36" spans="1:5" ht="16.5" x14ac:dyDescent="0.25">
      <c r="A36" s="47" t="s">
        <v>56</v>
      </c>
      <c r="B36" s="27">
        <v>43186</v>
      </c>
      <c r="C36" s="28">
        <v>69779</v>
      </c>
      <c r="D36" s="29">
        <v>90578</v>
      </c>
      <c r="E36" s="9" t="s">
        <v>57</v>
      </c>
    </row>
    <row r="37" spans="1:5" ht="16.5" x14ac:dyDescent="0.25">
      <c r="A37" s="33"/>
      <c r="B37" s="30">
        <f>SUM(B35:B36)</f>
        <v>80732550474</v>
      </c>
      <c r="C37" s="31">
        <f>SUM(C35:C36)</f>
        <v>59328887036</v>
      </c>
      <c r="D37" s="32">
        <f>SUM(D35:D36)</f>
        <v>58886316207</v>
      </c>
      <c r="E37" s="34"/>
    </row>
    <row r="38" spans="1:5" x14ac:dyDescent="0.25">
      <c r="A38" s="47"/>
      <c r="E38" s="9"/>
    </row>
    <row r="39" spans="1:5" ht="16.5" x14ac:dyDescent="0.25">
      <c r="A39" s="31" t="s">
        <v>58</v>
      </c>
      <c r="B39" s="30">
        <v>2409.9255906865674</v>
      </c>
      <c r="C39" s="31">
        <v>1771.009470358209</v>
      </c>
      <c r="D39" s="48">
        <v>1757.7977799701493</v>
      </c>
      <c r="E39" s="49" t="s">
        <v>59</v>
      </c>
    </row>
    <row r="40" spans="1:5" ht="66" x14ac:dyDescent="0.25">
      <c r="A40" s="50" t="s">
        <v>60</v>
      </c>
      <c r="B40" s="30">
        <v>2494.3671448358209</v>
      </c>
      <c r="C40" s="31">
        <v>1779.8251946268656</v>
      </c>
      <c r="D40" s="48">
        <v>1750.2611580597015</v>
      </c>
      <c r="E40" s="51" t="s">
        <v>61</v>
      </c>
    </row>
  </sheetData>
  <pageMargins left="0.52" right="0.48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Razan Alsharif</dc:creator>
  <cp:lastModifiedBy>Razan Alsharif</cp:lastModifiedBy>
  <dcterms:created xsi:type="dcterms:W3CDTF">2022-02-03T12:51:41Z</dcterms:created>
  <dcterms:modified xsi:type="dcterms:W3CDTF">2022-02-03T12:52:22Z</dcterms:modified>
</cp:coreProperties>
</file>